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AVinculación\RESPALDO\Respaldos escritorio\Formatos actualizados a septiembre2017\FORMATOS A ENERO 2022\"/>
    </mc:Choice>
  </mc:AlternateContent>
  <xr:revisionPtr revIDLastSave="0" documentId="13_ncr:1_{873EF8D2-EB6E-46D9-88FB-A40C2BD05DBD}" xr6:coauthVersionLast="36" xr6:coauthVersionMax="36" xr10:uidLastSave="{00000000-0000-0000-0000-000000000000}"/>
  <bookViews>
    <workbookView xWindow="600" yWindow="45" windowWidth="15480" windowHeight="7995" xr2:uid="{00000000-000D-0000-FFFF-FFFF00000000}"/>
  </bookViews>
  <sheets>
    <sheet name="RecursosHumanos" sheetId="3" r:id="rId1"/>
    <sheet name="ViajesTecnicos" sheetId="4" r:id="rId2"/>
    <sheet name="Materiales_Suministros" sheetId="6" r:id="rId3"/>
    <sheet name="RESUMEN" sheetId="8" r:id="rId4"/>
  </sheets>
  <calcPr calcId="191029"/>
</workbook>
</file>

<file path=xl/calcChain.xml><?xml version="1.0" encoding="utf-8"?>
<calcChain xmlns="http://schemas.openxmlformats.org/spreadsheetml/2006/main">
  <c r="D16" i="3" l="1"/>
  <c r="G16" i="3" s="1"/>
  <c r="D17" i="3"/>
  <c r="G17" i="3" s="1"/>
  <c r="D18" i="3"/>
  <c r="G18" i="3" s="1"/>
  <c r="D19" i="3"/>
  <c r="G19" i="3" s="1"/>
  <c r="F19" i="3" l="1"/>
  <c r="F18" i="3"/>
  <c r="F17" i="3"/>
  <c r="F16" i="3"/>
  <c r="D6" i="6"/>
  <c r="D7" i="6"/>
  <c r="D8" i="6"/>
  <c r="D9" i="6"/>
  <c r="D10" i="6"/>
  <c r="D12" i="3"/>
  <c r="G12" i="3" s="1"/>
  <c r="F13" i="4"/>
  <c r="D15" i="3"/>
  <c r="F15" i="3" s="1"/>
  <c r="D11" i="3"/>
  <c r="G11" i="3" s="1"/>
  <c r="F12" i="3" l="1"/>
  <c r="G15" i="3"/>
  <c r="F11" i="3"/>
  <c r="G13" i="3"/>
  <c r="G20" i="3" l="1"/>
  <c r="D6" i="3"/>
  <c r="D7" i="3"/>
  <c r="D8" i="3"/>
  <c r="D5" i="3"/>
  <c r="G8" i="3" l="1"/>
  <c r="F8" i="3"/>
  <c r="G6" i="3"/>
  <c r="F6" i="3"/>
  <c r="F5" i="3"/>
  <c r="G5" i="3"/>
  <c r="F7" i="3"/>
  <c r="G7" i="3"/>
  <c r="D5" i="6"/>
  <c r="G9" i="3" l="1"/>
  <c r="E13" i="8" s="1"/>
  <c r="F5" i="4"/>
  <c r="G21" i="3" l="1"/>
  <c r="E5" i="8" s="1"/>
  <c r="F12" i="4"/>
  <c r="F14" i="4" s="1"/>
  <c r="D11" i="6"/>
  <c r="E7" i="8" s="1"/>
  <c r="F6" i="4"/>
  <c r="F7" i="4" s="1"/>
  <c r="F15" i="4" l="1"/>
  <c r="E6" i="8" l="1"/>
  <c r="E8" i="8" s="1"/>
  <c r="E15" i="8"/>
  <c r="E9" i="8" l="1"/>
  <c r="E14" i="8" s="1"/>
  <c r="F16" i="8" s="1"/>
  <c r="E10" i="8" l="1"/>
</calcChain>
</file>

<file path=xl/sharedStrings.xml><?xml version="1.0" encoding="utf-8"?>
<sst xmlns="http://schemas.openxmlformats.org/spreadsheetml/2006/main" count="54" uniqueCount="50">
  <si>
    <t>NOMBRES</t>
  </si>
  <si>
    <t>LUGAR</t>
  </si>
  <si>
    <t>No.  PERSONAS</t>
  </si>
  <si>
    <t>CANTIDAD</t>
  </si>
  <si>
    <t>COSTO TOTAL (US$)</t>
  </si>
  <si>
    <t>COSTO TOTAL (US $)</t>
  </si>
  <si>
    <t>PRECIO ESTIMADO (US $)</t>
  </si>
  <si>
    <t>MATERIALES / SUMINISTROS</t>
  </si>
  <si>
    <t>COSTO TOTAL VIAJES TÉCNICOS</t>
  </si>
  <si>
    <t>COSTO TOTAL DE MATERIALES Y SUMINISTROS</t>
  </si>
  <si>
    <t>CONCEPTO</t>
  </si>
  <si>
    <t>Viáticos</t>
  </si>
  <si>
    <t>Subsistencias</t>
  </si>
  <si>
    <t xml:space="preserve">Pasajes aéreos </t>
  </si>
  <si>
    <t>DESTINO</t>
  </si>
  <si>
    <t>TOTAL PASAJES</t>
  </si>
  <si>
    <t>NÚMERO DE PERSONAS</t>
  </si>
  <si>
    <t>RESUMEN PRESUPUESTARIO</t>
  </si>
  <si>
    <t>RUBRO</t>
  </si>
  <si>
    <t xml:space="preserve">TOTAL COSTOS DIRECTOS </t>
  </si>
  <si>
    <t>COSTO (US $)</t>
  </si>
  <si>
    <t>2.- VIAJES TECNICOS</t>
  </si>
  <si>
    <t>Pasajes terrestres</t>
  </si>
  <si>
    <t>ASIGNACIÓN DIARIA             (US $)</t>
  </si>
  <si>
    <t>TOTAL VIÁTICOS Y SUBSISTENCIAS</t>
  </si>
  <si>
    <t>DURACIÓN DÍAS</t>
  </si>
  <si>
    <t># MESES LABORADOS</t>
  </si>
  <si>
    <t>COSTO Salida (US$)</t>
  </si>
  <si>
    <t>Papel y material de oficina</t>
  </si>
  <si>
    <t>COSTO MENSUAL (US $)</t>
  </si>
  <si>
    <t>COSTO EFECTIVO   HORA (US $)</t>
  </si>
  <si>
    <t>COSTO TOTAL RECURSOS HUMANOS  (US $)</t>
  </si>
  <si>
    <t>CARGA HORARIA SEMANAL</t>
  </si>
  <si>
    <t>COSTO SEMESTRE (US $)</t>
  </si>
  <si>
    <t>COSTO INTERVENCIÓNEN PROYECTOL (US $)</t>
  </si>
  <si>
    <t>3.- MATERIALES Y SUMINISTROS</t>
  </si>
  <si>
    <t>COSTOS INDIRECTOS (25% DE COSTOS DIRECTOS)</t>
  </si>
  <si>
    <t>COSTO DEL PROYECTO</t>
  </si>
  <si>
    <t xml:space="preserve">Inversión por costo indirecto y gestión administrativa </t>
  </si>
  <si>
    <t>Inversión adicional neta</t>
  </si>
  <si>
    <t>DESGLOSE DE GASTOS (US $)</t>
  </si>
  <si>
    <t xml:space="preserve">TOTAL </t>
  </si>
  <si>
    <t>PROFESORES PARTICIPANTES CON ASIGNACIÓN HORARIA NUEVA PARA EL PROYECTO</t>
  </si>
  <si>
    <t>Inversión a través del rol general de pagos</t>
  </si>
  <si>
    <t>PROFESORES PARTICIPANTES (TIEMPO COMPLETO/ HORAS CÁTEDRA/ ETC)</t>
  </si>
  <si>
    <t>1. RECURSOS HUMANOS :</t>
  </si>
  <si>
    <t>PERSONAL DE APOYO (CAPACITADORES, TÉCNICOS)</t>
  </si>
  <si>
    <t>1.-RECURSOS HUMANOS</t>
  </si>
  <si>
    <t>2. VIAJES TÉCNICOS:</t>
  </si>
  <si>
    <t xml:space="preserve">3. MATERIALES Y SUMINISTROS: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</si>
</sst>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4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0" tint="-0.499984740745262"/>
      </bottom>
      <diagonal/>
    </border>
    <border>
      <left style="thin">
        <color theme="4" tint="0.7999816888943144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4" tint="0.79998168889431442"/>
      </right>
      <top/>
      <bottom/>
      <diagonal/>
    </border>
    <border>
      <left style="thin">
        <color theme="0" tint="-0.499984740745262"/>
      </left>
      <right style="thin">
        <color theme="4" tint="0.7999816888943144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5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164" fontId="3" fillId="0" borderId="1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64" fontId="3" fillId="0" borderId="12" xfId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8" xfId="0" applyFont="1" applyBorder="1" applyAlignment="1">
      <alignment horizontal="left" vertical="center" wrapText="1"/>
    </xf>
    <xf numFmtId="164" fontId="3" fillId="0" borderId="8" xfId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2" fontId="3" fillId="0" borderId="24" xfId="0" applyNumberFormat="1" applyFont="1" applyBorder="1" applyAlignment="1" applyProtection="1">
      <alignment horizontal="center" vertical="center" wrapText="1"/>
    </xf>
    <xf numFmtId="2" fontId="3" fillId="0" borderId="12" xfId="0" applyNumberFormat="1" applyFont="1" applyBorder="1" applyAlignment="1" applyProtection="1">
      <alignment horizontal="center" vertical="center" wrapText="1"/>
    </xf>
    <xf numFmtId="165" fontId="3" fillId="0" borderId="24" xfId="0" applyNumberFormat="1" applyFont="1" applyBorder="1" applyAlignment="1" applyProtection="1">
      <alignment vertical="center"/>
    </xf>
    <xf numFmtId="165" fontId="3" fillId="0" borderId="12" xfId="0" applyNumberFormat="1" applyFont="1" applyBorder="1" applyAlignment="1" applyProtection="1">
      <alignment vertical="center"/>
    </xf>
    <xf numFmtId="166" fontId="3" fillId="0" borderId="24" xfId="0" applyNumberFormat="1" applyFont="1" applyBorder="1" applyAlignment="1" applyProtection="1">
      <alignment vertical="center"/>
      <protection locked="0"/>
    </xf>
    <xf numFmtId="166" fontId="3" fillId="0" borderId="12" xfId="0" applyNumberFormat="1" applyFont="1" applyBorder="1" applyAlignment="1" applyProtection="1">
      <alignment vertical="center"/>
      <protection locked="0"/>
    </xf>
    <xf numFmtId="165" fontId="3" fillId="0" borderId="24" xfId="0" applyNumberFormat="1" applyFont="1" applyBorder="1" applyAlignment="1" applyProtection="1">
      <alignment vertical="center"/>
      <protection locked="0"/>
    </xf>
    <xf numFmtId="165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65" fontId="3" fillId="0" borderId="29" xfId="0" applyNumberFormat="1" applyFont="1" applyBorder="1" applyAlignment="1" applyProtection="1">
      <alignment vertical="center"/>
      <protection locked="0"/>
    </xf>
    <xf numFmtId="165" fontId="3" fillId="0" borderId="11" xfId="0" applyNumberFormat="1" applyFont="1" applyBorder="1" applyAlignment="1" applyProtection="1">
      <alignment horizontal="center" vertical="center"/>
      <protection locked="0"/>
    </xf>
    <xf numFmtId="165" fontId="3" fillId="0" borderId="5" xfId="0" applyNumberFormat="1" applyFont="1" applyBorder="1" applyAlignment="1" applyProtection="1">
      <alignment vertical="center"/>
      <protection locked="0"/>
    </xf>
    <xf numFmtId="165" fontId="5" fillId="3" borderId="2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165" fontId="3" fillId="0" borderId="7" xfId="0" applyNumberFormat="1" applyFont="1" applyBorder="1" applyAlignment="1" applyProtection="1">
      <alignment vertical="center"/>
      <protection locked="0"/>
    </xf>
    <xf numFmtId="165" fontId="3" fillId="0" borderId="12" xfId="0" applyNumberFormat="1" applyFont="1" applyBorder="1" applyAlignment="1" applyProtection="1">
      <alignment horizontal="center" vertical="center"/>
      <protection locked="0"/>
    </xf>
    <xf numFmtId="165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164" fontId="3" fillId="0" borderId="28" xfId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164" fontId="3" fillId="0" borderId="24" xfId="1" applyFont="1" applyBorder="1" applyAlignment="1">
      <alignment horizontal="center"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center" vertical="center" wrapText="1"/>
    </xf>
    <xf numFmtId="165" fontId="4" fillId="2" borderId="27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0" fillId="0" borderId="29" xfId="0" applyBorder="1"/>
    <xf numFmtId="164" fontId="5" fillId="3" borderId="2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164" fontId="3" fillId="0" borderId="24" xfId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27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left" vertical="center" wrapText="1"/>
      <protection locked="0"/>
    </xf>
    <xf numFmtId="0" fontId="2" fillId="3" borderId="31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0" fontId="4" fillId="0" borderId="29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27" xfId="0" applyFont="1" applyBorder="1" applyAlignment="1" applyProtection="1">
      <alignment horizontal="right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5" xfId="1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top" wrapText="1"/>
    </xf>
    <xf numFmtId="164" fontId="4" fillId="5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164" fontId="3" fillId="0" borderId="27" xfId="1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27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/>
    </xf>
    <xf numFmtId="0" fontId="3" fillId="0" borderId="34" xfId="0" applyFont="1" applyBorder="1"/>
    <xf numFmtId="0" fontId="3" fillId="0" borderId="35" xfId="0" applyFont="1" applyBorder="1"/>
    <xf numFmtId="0" fontId="2" fillId="3" borderId="34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36" xfId="0" applyFont="1" applyBorder="1"/>
    <xf numFmtId="0" fontId="3" fillId="0" borderId="2" xfId="0" applyFont="1" applyBorder="1" applyAlignment="1">
      <alignment horizontal="left"/>
    </xf>
    <xf numFmtId="0" fontId="3" fillId="0" borderId="37" xfId="0" applyFont="1" applyBorder="1"/>
    <xf numFmtId="0" fontId="3" fillId="0" borderId="6" xfId="0" applyFont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3" fillId="6" borderId="5" xfId="0" applyNumberFormat="1" applyFont="1" applyFill="1" applyBorder="1" applyAlignment="1">
      <alignment horizontal="center" vertical="top" wrapText="1"/>
    </xf>
    <xf numFmtId="0" fontId="3" fillId="6" borderId="27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3" fillId="6" borderId="27" xfId="0" applyFont="1" applyFill="1" applyBorder="1" applyAlignment="1">
      <alignment horizontal="left" vertical="top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80" zoomScaleNormal="80" workbookViewId="0">
      <selection sqref="A1:G1"/>
    </sheetView>
  </sheetViews>
  <sheetFormatPr baseColWidth="10" defaultRowHeight="14.25" x14ac:dyDescent="0.2"/>
  <cols>
    <col min="1" max="1" width="26.5" style="1" customWidth="1"/>
    <col min="2" max="2" width="12.25" style="4" customWidth="1"/>
    <col min="3" max="3" width="19.125" style="5" customWidth="1"/>
    <col min="4" max="4" width="15" style="6" customWidth="1"/>
    <col min="5" max="5" width="17.375" style="1" customWidth="1"/>
    <col min="6" max="6" width="15.5" style="1" customWidth="1"/>
    <col min="7" max="7" width="17" style="1" customWidth="1"/>
    <col min="8" max="16384" width="11" style="1"/>
  </cols>
  <sheetData>
    <row r="1" spans="1:12" ht="55.5" customHeight="1" x14ac:dyDescent="0.2">
      <c r="A1" s="76" t="s">
        <v>45</v>
      </c>
      <c r="B1" s="77"/>
      <c r="C1" s="77"/>
      <c r="D1" s="77"/>
      <c r="E1" s="77"/>
      <c r="F1" s="77"/>
      <c r="G1" s="78"/>
    </row>
    <row r="2" spans="1:12" ht="30" customHeight="1" x14ac:dyDescent="0.2">
      <c r="A2" s="83" t="s">
        <v>0</v>
      </c>
      <c r="B2" s="79" t="s">
        <v>32</v>
      </c>
      <c r="C2" s="81" t="s">
        <v>30</v>
      </c>
      <c r="D2" s="85" t="s">
        <v>29</v>
      </c>
      <c r="E2" s="87" t="s">
        <v>26</v>
      </c>
      <c r="F2" s="74" t="s">
        <v>33</v>
      </c>
      <c r="G2" s="74" t="s">
        <v>34</v>
      </c>
    </row>
    <row r="3" spans="1:12" ht="44.25" customHeight="1" x14ac:dyDescent="0.2">
      <c r="A3" s="84"/>
      <c r="B3" s="80"/>
      <c r="C3" s="82"/>
      <c r="D3" s="86"/>
      <c r="E3" s="88"/>
      <c r="F3" s="75"/>
      <c r="G3" s="75"/>
    </row>
    <row r="4" spans="1:12" ht="30.75" customHeight="1" x14ac:dyDescent="0.2">
      <c r="A4" s="68" t="s">
        <v>44</v>
      </c>
      <c r="B4" s="69"/>
      <c r="C4" s="69"/>
      <c r="D4" s="69"/>
      <c r="E4" s="69"/>
      <c r="F4" s="69"/>
      <c r="G4" s="70"/>
    </row>
    <row r="5" spans="1:12" ht="30.75" customHeight="1" x14ac:dyDescent="0.2">
      <c r="A5" s="23"/>
      <c r="B5" s="25"/>
      <c r="C5" s="28"/>
      <c r="D5" s="30">
        <f>4* B5*C5</f>
        <v>0</v>
      </c>
      <c r="E5" s="32"/>
      <c r="F5" s="39">
        <f>D5*E5</f>
        <v>0</v>
      </c>
      <c r="G5" s="35">
        <f>D5*E5</f>
        <v>0</v>
      </c>
    </row>
    <row r="6" spans="1:12" ht="30.75" customHeight="1" x14ac:dyDescent="0.2">
      <c r="A6" s="41"/>
      <c r="B6" s="26"/>
      <c r="C6" s="29"/>
      <c r="D6" s="31">
        <f t="shared" ref="D6:D8" si="0">4* B6*C6</f>
        <v>0</v>
      </c>
      <c r="E6" s="33"/>
      <c r="F6" s="37">
        <f t="shared" ref="F6:F8" si="1">D6*E6</f>
        <v>0</v>
      </c>
      <c r="G6" s="44">
        <f>D6*E6</f>
        <v>0</v>
      </c>
    </row>
    <row r="7" spans="1:12" ht="30" customHeight="1" x14ac:dyDescent="0.2">
      <c r="A7" s="24"/>
      <c r="B7" s="27"/>
      <c r="C7" s="28"/>
      <c r="D7" s="30">
        <f t="shared" si="0"/>
        <v>0</v>
      </c>
      <c r="E7" s="32"/>
      <c r="F7" s="39">
        <f t="shared" si="1"/>
        <v>0</v>
      </c>
      <c r="G7" s="35">
        <f t="shared" ref="G7:G8" si="2">D7*E7</f>
        <v>0</v>
      </c>
      <c r="J7" s="2"/>
      <c r="L7" s="2"/>
    </row>
    <row r="8" spans="1:12" ht="30" customHeight="1" x14ac:dyDescent="0.2">
      <c r="A8" s="24"/>
      <c r="B8" s="27"/>
      <c r="C8" s="28"/>
      <c r="D8" s="30">
        <f t="shared" si="0"/>
        <v>0</v>
      </c>
      <c r="E8" s="32"/>
      <c r="F8" s="39">
        <f t="shared" si="1"/>
        <v>0</v>
      </c>
      <c r="G8" s="35">
        <f t="shared" si="2"/>
        <v>0</v>
      </c>
      <c r="J8" s="2"/>
      <c r="L8" s="2"/>
    </row>
    <row r="9" spans="1:12" ht="30" customHeight="1" x14ac:dyDescent="0.2">
      <c r="A9" s="89" t="s">
        <v>41</v>
      </c>
      <c r="B9" s="90"/>
      <c r="C9" s="90"/>
      <c r="D9" s="90"/>
      <c r="E9" s="90"/>
      <c r="F9" s="90"/>
      <c r="G9" s="35">
        <f>SUM(G5:G8)</f>
        <v>0</v>
      </c>
      <c r="J9" s="2"/>
      <c r="L9" s="2"/>
    </row>
    <row r="10" spans="1:12" ht="30.75" customHeight="1" x14ac:dyDescent="0.2">
      <c r="A10" s="68" t="s">
        <v>42</v>
      </c>
      <c r="B10" s="69"/>
      <c r="C10" s="69"/>
      <c r="D10" s="69"/>
      <c r="E10" s="69"/>
      <c r="F10" s="69"/>
      <c r="G10" s="70"/>
    </row>
    <row r="11" spans="1:12" ht="30" customHeight="1" x14ac:dyDescent="0.2">
      <c r="A11" s="24"/>
      <c r="B11" s="27"/>
      <c r="C11" s="28"/>
      <c r="D11" s="30">
        <f>4*B11*C11</f>
        <v>0</v>
      </c>
      <c r="E11" s="32"/>
      <c r="F11" s="39">
        <f>D11*E11</f>
        <v>0</v>
      </c>
      <c r="G11" s="35">
        <f>D11*E11</f>
        <v>0</v>
      </c>
    </row>
    <row r="12" spans="1:12" ht="27.75" customHeight="1" x14ac:dyDescent="0.2">
      <c r="A12" s="24"/>
      <c r="B12" s="27"/>
      <c r="C12" s="28"/>
      <c r="D12" s="30">
        <f t="shared" ref="D12" si="3">4*B12*C12</f>
        <v>0</v>
      </c>
      <c r="E12" s="32"/>
      <c r="F12" s="39">
        <f t="shared" ref="F12" si="4">D12*E12</f>
        <v>0</v>
      </c>
      <c r="G12" s="35">
        <f t="shared" ref="G12" si="5">D12*E12</f>
        <v>0</v>
      </c>
    </row>
    <row r="13" spans="1:12" ht="27.75" customHeight="1" x14ac:dyDescent="0.2">
      <c r="A13" s="91" t="s">
        <v>41</v>
      </c>
      <c r="B13" s="92"/>
      <c r="C13" s="92"/>
      <c r="D13" s="92"/>
      <c r="E13" s="92"/>
      <c r="F13" s="92"/>
      <c r="G13" s="45">
        <f>SUM(G11:G12)</f>
        <v>0</v>
      </c>
    </row>
    <row r="14" spans="1:12" ht="27.75" customHeight="1" x14ac:dyDescent="0.2">
      <c r="A14" s="68" t="s">
        <v>46</v>
      </c>
      <c r="B14" s="69"/>
      <c r="C14" s="69"/>
      <c r="D14" s="69"/>
      <c r="E14" s="69"/>
      <c r="F14" s="69"/>
      <c r="G14" s="70"/>
    </row>
    <row r="15" spans="1:12" ht="27.75" customHeight="1" x14ac:dyDescent="0.2">
      <c r="A15" s="42"/>
      <c r="B15" s="36"/>
      <c r="C15" s="29"/>
      <c r="D15" s="31">
        <f>4*B15*C15</f>
        <v>0</v>
      </c>
      <c r="E15" s="33"/>
      <c r="F15" s="43">
        <f>D15*E15</f>
        <v>0</v>
      </c>
      <c r="G15" s="38">
        <f>D15*E15</f>
        <v>0</v>
      </c>
    </row>
    <row r="16" spans="1:12" ht="27.75" customHeight="1" x14ac:dyDescent="0.2">
      <c r="A16" s="24"/>
      <c r="B16" s="27"/>
      <c r="C16" s="28"/>
      <c r="D16" s="30">
        <f t="shared" ref="D16:D19" si="6">4*B16*C16</f>
        <v>0</v>
      </c>
      <c r="E16" s="32"/>
      <c r="F16" s="39">
        <f t="shared" ref="F16:F19" si="7">D16*E16</f>
        <v>0</v>
      </c>
      <c r="G16" s="35">
        <f t="shared" ref="G16:G19" si="8">D16*E16</f>
        <v>0</v>
      </c>
      <c r="J16" s="3"/>
    </row>
    <row r="17" spans="1:7" ht="27.75" customHeight="1" x14ac:dyDescent="0.2">
      <c r="A17" s="42"/>
      <c r="B17" s="36"/>
      <c r="C17" s="29"/>
      <c r="D17" s="31">
        <f t="shared" si="6"/>
        <v>0</v>
      </c>
      <c r="E17" s="33"/>
      <c r="F17" s="37">
        <f t="shared" si="7"/>
        <v>0</v>
      </c>
      <c r="G17" s="44">
        <f t="shared" si="8"/>
        <v>0</v>
      </c>
    </row>
    <row r="18" spans="1:7" ht="27.75" customHeight="1" x14ac:dyDescent="0.2">
      <c r="A18" s="24"/>
      <c r="B18" s="27"/>
      <c r="C18" s="28"/>
      <c r="D18" s="30">
        <f t="shared" si="6"/>
        <v>0</v>
      </c>
      <c r="E18" s="32"/>
      <c r="F18" s="39">
        <f t="shared" si="7"/>
        <v>0</v>
      </c>
      <c r="G18" s="35">
        <f t="shared" si="8"/>
        <v>0</v>
      </c>
    </row>
    <row r="19" spans="1:7" ht="27.75" customHeight="1" x14ac:dyDescent="0.2">
      <c r="A19" s="24"/>
      <c r="B19" s="27"/>
      <c r="C19" s="28"/>
      <c r="D19" s="30">
        <f t="shared" si="6"/>
        <v>0</v>
      </c>
      <c r="E19" s="32"/>
      <c r="F19" s="34">
        <f t="shared" si="7"/>
        <v>0</v>
      </c>
      <c r="G19" s="35">
        <f t="shared" si="8"/>
        <v>0</v>
      </c>
    </row>
    <row r="20" spans="1:7" ht="27.75" customHeight="1" x14ac:dyDescent="0.2">
      <c r="A20" s="89" t="s">
        <v>41</v>
      </c>
      <c r="B20" s="90"/>
      <c r="C20" s="90"/>
      <c r="D20" s="90"/>
      <c r="E20" s="90"/>
      <c r="F20" s="93"/>
      <c r="G20" s="35">
        <f>SUM(G15:G19)</f>
        <v>0</v>
      </c>
    </row>
    <row r="21" spans="1:7" ht="56.25" customHeight="1" x14ac:dyDescent="0.2">
      <c r="A21" s="71" t="s">
        <v>31</v>
      </c>
      <c r="B21" s="72"/>
      <c r="C21" s="72"/>
      <c r="D21" s="72"/>
      <c r="E21" s="72"/>
      <c r="F21" s="73"/>
      <c r="G21" s="40">
        <f>SUM(G9+G13+G20)</f>
        <v>0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10:G10"/>
    <mergeCell ref="A21:F21"/>
    <mergeCell ref="G2:G3"/>
    <mergeCell ref="F2:F3"/>
    <mergeCell ref="A1:G1"/>
    <mergeCell ref="B2:B3"/>
    <mergeCell ref="C2:C3"/>
    <mergeCell ref="A2:A3"/>
    <mergeCell ref="D2:D3"/>
    <mergeCell ref="E2:E3"/>
    <mergeCell ref="A4:G4"/>
    <mergeCell ref="A14:G14"/>
    <mergeCell ref="A9:F9"/>
    <mergeCell ref="A13:F13"/>
    <mergeCell ref="A20:F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5"/>
  <sheetViews>
    <sheetView zoomScale="80" zoomScaleNormal="80" workbookViewId="0">
      <selection activeCell="A2" sqref="A2:F2"/>
    </sheetView>
  </sheetViews>
  <sheetFormatPr baseColWidth="10" defaultRowHeight="14.25" x14ac:dyDescent="0.2"/>
  <cols>
    <col min="1" max="1" width="21.375" customWidth="1"/>
    <col min="2" max="2" width="32.25" customWidth="1"/>
    <col min="4" max="5" width="14" customWidth="1"/>
    <col min="6" max="6" width="17.375" customWidth="1"/>
  </cols>
  <sheetData>
    <row r="2" spans="1:7" ht="56.25" customHeight="1" x14ac:dyDescent="0.2">
      <c r="A2" s="76" t="s">
        <v>48</v>
      </c>
      <c r="B2" s="77"/>
      <c r="C2" s="77"/>
      <c r="D2" s="77"/>
      <c r="E2" s="77"/>
      <c r="F2" s="78"/>
    </row>
    <row r="3" spans="1:7" x14ac:dyDescent="0.2">
      <c r="A3" s="97" t="s">
        <v>10</v>
      </c>
      <c r="B3" s="99" t="s">
        <v>1</v>
      </c>
      <c r="C3" s="101" t="s">
        <v>25</v>
      </c>
      <c r="D3" s="50" t="s">
        <v>2</v>
      </c>
      <c r="E3" s="101" t="s">
        <v>23</v>
      </c>
      <c r="F3" s="99" t="s">
        <v>4</v>
      </c>
    </row>
    <row r="4" spans="1:7" ht="30.75" customHeight="1" x14ac:dyDescent="0.2">
      <c r="A4" s="98"/>
      <c r="B4" s="100"/>
      <c r="C4" s="102"/>
      <c r="D4" s="51"/>
      <c r="E4" s="103"/>
      <c r="F4" s="104"/>
      <c r="G4" s="62"/>
    </row>
    <row r="5" spans="1:7" x14ac:dyDescent="0.2">
      <c r="A5" s="46" t="s">
        <v>11</v>
      </c>
      <c r="B5" s="47"/>
      <c r="C5" s="48">
        <v>0</v>
      </c>
      <c r="D5" s="13">
        <v>0</v>
      </c>
      <c r="E5" s="49">
        <v>0</v>
      </c>
      <c r="F5" s="59">
        <f>C5*D5*E5</f>
        <v>0</v>
      </c>
      <c r="G5" s="62"/>
    </row>
    <row r="6" spans="1:7" x14ac:dyDescent="0.2">
      <c r="A6" s="52" t="s">
        <v>12</v>
      </c>
      <c r="B6" s="53"/>
      <c r="C6" s="54"/>
      <c r="D6" s="55"/>
      <c r="E6" s="54"/>
      <c r="F6" s="60">
        <f>C6*D6*E6</f>
        <v>0</v>
      </c>
      <c r="G6" s="62"/>
    </row>
    <row r="7" spans="1:7" x14ac:dyDescent="0.2">
      <c r="A7" s="105" t="s">
        <v>24</v>
      </c>
      <c r="B7" s="106"/>
      <c r="C7" s="106"/>
      <c r="D7" s="106"/>
      <c r="E7" s="107"/>
      <c r="F7" s="61">
        <f>SUM(F5:F6)</f>
        <v>0</v>
      </c>
      <c r="G7" s="62"/>
    </row>
    <row r="8" spans="1:7" x14ac:dyDescent="0.2">
      <c r="A8" s="9"/>
      <c r="B8" s="9"/>
      <c r="C8" s="9"/>
      <c r="D8" s="9"/>
      <c r="E8" s="9"/>
      <c r="F8" s="10"/>
    </row>
    <row r="9" spans="1:7" x14ac:dyDescent="0.2">
      <c r="A9" s="9"/>
      <c r="B9" s="9"/>
      <c r="C9" s="9"/>
      <c r="D9" s="9"/>
      <c r="E9" s="9"/>
      <c r="F9" s="10"/>
    </row>
    <row r="10" spans="1:7" ht="15" thickBot="1" x14ac:dyDescent="0.25">
      <c r="A10" s="8"/>
      <c r="B10" s="9"/>
      <c r="C10" s="9"/>
      <c r="D10" s="9"/>
      <c r="E10" s="9"/>
      <c r="F10" s="10"/>
    </row>
    <row r="11" spans="1:7" ht="28.5" x14ac:dyDescent="0.2">
      <c r="A11" s="16" t="s">
        <v>10</v>
      </c>
      <c r="B11" s="17" t="s">
        <v>14</v>
      </c>
      <c r="C11" s="108" t="s">
        <v>16</v>
      </c>
      <c r="D11" s="109"/>
      <c r="E11" s="18" t="s">
        <v>27</v>
      </c>
      <c r="F11" s="17" t="s">
        <v>4</v>
      </c>
    </row>
    <row r="12" spans="1:7" x14ac:dyDescent="0.2">
      <c r="A12" s="11" t="s">
        <v>13</v>
      </c>
      <c r="B12" s="12"/>
      <c r="C12" s="110"/>
      <c r="D12" s="111"/>
      <c r="E12" s="13"/>
      <c r="F12" s="57">
        <f>C12*E12</f>
        <v>0</v>
      </c>
    </row>
    <row r="13" spans="1:7" x14ac:dyDescent="0.2">
      <c r="A13" s="14" t="s">
        <v>22</v>
      </c>
      <c r="B13" s="15"/>
      <c r="C13" s="110"/>
      <c r="D13" s="111"/>
      <c r="E13" s="7"/>
      <c r="F13" s="56">
        <f>C13*E13</f>
        <v>0</v>
      </c>
    </row>
    <row r="14" spans="1:7" x14ac:dyDescent="0.2">
      <c r="A14" s="105" t="s">
        <v>15</v>
      </c>
      <c r="B14" s="106"/>
      <c r="C14" s="106"/>
      <c r="D14" s="106"/>
      <c r="E14" s="107"/>
      <c r="F14" s="58">
        <f>SUM(F12:F13)</f>
        <v>0</v>
      </c>
    </row>
    <row r="15" spans="1:7" ht="44.25" customHeight="1" x14ac:dyDescent="0.2">
      <c r="A15" s="94" t="s">
        <v>8</v>
      </c>
      <c r="B15" s="95"/>
      <c r="C15" s="95"/>
      <c r="D15" s="95"/>
      <c r="E15" s="96"/>
      <c r="F15" s="40">
        <f>F7+F14</f>
        <v>0</v>
      </c>
    </row>
  </sheetData>
  <mergeCells count="12">
    <mergeCell ref="A15:E15"/>
    <mergeCell ref="A2:F2"/>
    <mergeCell ref="A3:A4"/>
    <mergeCell ref="B3:B4"/>
    <mergeCell ref="C3:C4"/>
    <mergeCell ref="E3:E4"/>
    <mergeCell ref="F3:F4"/>
    <mergeCell ref="A7:E7"/>
    <mergeCell ref="C11:D11"/>
    <mergeCell ref="C12:D12"/>
    <mergeCell ref="C13:D13"/>
    <mergeCell ref="A14:E14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1"/>
  <sheetViews>
    <sheetView zoomScale="80" zoomScaleNormal="80" workbookViewId="0">
      <selection activeCell="A2" sqref="A2:D2"/>
    </sheetView>
  </sheetViews>
  <sheetFormatPr baseColWidth="10" defaultRowHeight="14.25" x14ac:dyDescent="0.2"/>
  <cols>
    <col min="1" max="1" width="32.5" style="19" customWidth="1"/>
    <col min="2" max="2" width="10.375" style="19" bestFit="1" customWidth="1"/>
    <col min="3" max="3" width="13.125" style="19" customWidth="1"/>
    <col min="4" max="4" width="22.125" style="19" customWidth="1"/>
    <col min="5" max="16384" width="11" style="19"/>
  </cols>
  <sheetData>
    <row r="2" spans="1:4" ht="48.75" customHeight="1" x14ac:dyDescent="0.2">
      <c r="A2" s="76" t="s">
        <v>49</v>
      </c>
      <c r="B2" s="77"/>
      <c r="C2" s="77"/>
      <c r="D2" s="78"/>
    </row>
    <row r="3" spans="1:4" ht="14.25" customHeight="1" x14ac:dyDescent="0.2">
      <c r="A3" s="112" t="s">
        <v>7</v>
      </c>
      <c r="B3" s="114" t="s">
        <v>3</v>
      </c>
      <c r="C3" s="114" t="s">
        <v>6</v>
      </c>
      <c r="D3" s="116" t="s">
        <v>5</v>
      </c>
    </row>
    <row r="4" spans="1:4" ht="15" thickBot="1" x14ac:dyDescent="0.25">
      <c r="A4" s="113"/>
      <c r="B4" s="115"/>
      <c r="C4" s="115"/>
      <c r="D4" s="117"/>
    </row>
    <row r="5" spans="1:4" x14ac:dyDescent="0.2">
      <c r="A5" s="20" t="s">
        <v>28</v>
      </c>
      <c r="B5" s="21"/>
      <c r="C5" s="21"/>
      <c r="D5" s="22">
        <f>B5*C5</f>
        <v>0</v>
      </c>
    </row>
    <row r="6" spans="1:4" x14ac:dyDescent="0.2">
      <c r="A6" s="20"/>
      <c r="B6" s="21"/>
      <c r="C6" s="21"/>
      <c r="D6" s="22">
        <f t="shared" ref="D6:D10" si="0">B6*C6</f>
        <v>0</v>
      </c>
    </row>
    <row r="7" spans="1:4" x14ac:dyDescent="0.2">
      <c r="A7" s="20"/>
      <c r="B7" s="21"/>
      <c r="C7" s="21"/>
      <c r="D7" s="22">
        <f t="shared" si="0"/>
        <v>0</v>
      </c>
    </row>
    <row r="8" spans="1:4" x14ac:dyDescent="0.2">
      <c r="A8" s="20"/>
      <c r="B8" s="21"/>
      <c r="C8" s="21"/>
      <c r="D8" s="22">
        <f t="shared" si="0"/>
        <v>0</v>
      </c>
    </row>
    <row r="9" spans="1:4" ht="14.25" customHeight="1" x14ac:dyDescent="0.2">
      <c r="A9" s="20"/>
      <c r="B9" s="21"/>
      <c r="C9" s="21"/>
      <c r="D9" s="22">
        <f t="shared" si="0"/>
        <v>0</v>
      </c>
    </row>
    <row r="10" spans="1:4" x14ac:dyDescent="0.2">
      <c r="A10" s="64"/>
      <c r="B10" s="65"/>
      <c r="C10" s="55"/>
      <c r="D10" s="66">
        <f t="shared" si="0"/>
        <v>0</v>
      </c>
    </row>
    <row r="11" spans="1:4" ht="38.25" customHeight="1" x14ac:dyDescent="0.2">
      <c r="A11" s="94" t="s">
        <v>9</v>
      </c>
      <c r="B11" s="95"/>
      <c r="C11" s="96"/>
      <c r="D11" s="63">
        <f>SUM(D5:D10)</f>
        <v>0</v>
      </c>
    </row>
  </sheetData>
  <mergeCells count="6">
    <mergeCell ref="A11:C11"/>
    <mergeCell ref="A2:D2"/>
    <mergeCell ref="A3:A4"/>
    <mergeCell ref="B3:B4"/>
    <mergeCell ref="C3:C4"/>
    <mergeCell ref="D3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zoomScale="95" zoomScaleNormal="95" workbookViewId="0">
      <selection activeCell="A2" sqref="A2:F2"/>
    </sheetView>
  </sheetViews>
  <sheetFormatPr baseColWidth="10" defaultRowHeight="14.25" x14ac:dyDescent="0.2"/>
  <cols>
    <col min="4" max="4" width="17.625" customWidth="1"/>
  </cols>
  <sheetData>
    <row r="1" spans="1:6" x14ac:dyDescent="0.2">
      <c r="A1" s="19"/>
      <c r="B1" s="19"/>
      <c r="C1" s="19"/>
      <c r="D1" s="19"/>
      <c r="E1" s="19"/>
      <c r="F1" s="19"/>
    </row>
    <row r="2" spans="1:6" ht="33" customHeight="1" x14ac:dyDescent="0.2">
      <c r="A2" s="76" t="s">
        <v>17</v>
      </c>
      <c r="B2" s="77"/>
      <c r="C2" s="77"/>
      <c r="D2" s="77"/>
      <c r="E2" s="77"/>
      <c r="F2" s="78"/>
    </row>
    <row r="3" spans="1:6" x14ac:dyDescent="0.2">
      <c r="A3" s="137" t="s">
        <v>18</v>
      </c>
      <c r="B3" s="138"/>
      <c r="C3" s="138"/>
      <c r="D3" s="101"/>
      <c r="E3" s="137" t="s">
        <v>20</v>
      </c>
      <c r="F3" s="101"/>
    </row>
    <row r="4" spans="1:6" x14ac:dyDescent="0.2">
      <c r="A4" s="104"/>
      <c r="B4" s="102"/>
      <c r="C4" s="102"/>
      <c r="D4" s="103"/>
      <c r="E4" s="104"/>
      <c r="F4" s="103"/>
    </row>
    <row r="5" spans="1:6" x14ac:dyDescent="0.2">
      <c r="A5" s="122" t="s">
        <v>47</v>
      </c>
      <c r="B5" s="118"/>
      <c r="C5" s="118"/>
      <c r="D5" s="139"/>
      <c r="E5" s="119">
        <f>RecursosHumanos!G21</f>
        <v>0</v>
      </c>
      <c r="F5" s="123"/>
    </row>
    <row r="6" spans="1:6" x14ac:dyDescent="0.2">
      <c r="A6" s="122" t="s">
        <v>21</v>
      </c>
      <c r="B6" s="118"/>
      <c r="C6" s="118"/>
      <c r="D6" s="118"/>
      <c r="E6" s="119">
        <f>ViajesTecnicos!F15</f>
        <v>0</v>
      </c>
      <c r="F6" s="123"/>
    </row>
    <row r="7" spans="1:6" x14ac:dyDescent="0.2">
      <c r="A7" s="122" t="s">
        <v>35</v>
      </c>
      <c r="B7" s="118"/>
      <c r="C7" s="118"/>
      <c r="D7" s="118"/>
      <c r="E7" s="119">
        <f>Materiales_Suministros!D11</f>
        <v>0</v>
      </c>
      <c r="F7" s="123"/>
    </row>
    <row r="8" spans="1:6" x14ac:dyDescent="0.2">
      <c r="A8" s="124" t="s">
        <v>19</v>
      </c>
      <c r="B8" s="120"/>
      <c r="C8" s="120"/>
      <c r="D8" s="120"/>
      <c r="E8" s="121">
        <f>SUM(E5:F7)</f>
        <v>0</v>
      </c>
      <c r="F8" s="125"/>
    </row>
    <row r="9" spans="1:6" x14ac:dyDescent="0.2">
      <c r="A9" s="144" t="s">
        <v>36</v>
      </c>
      <c r="B9" s="145"/>
      <c r="C9" s="145"/>
      <c r="D9" s="146"/>
      <c r="E9" s="142">
        <f>E8*0.25</f>
        <v>0</v>
      </c>
      <c r="F9" s="143"/>
    </row>
    <row r="10" spans="1:6" ht="32.25" customHeight="1" x14ac:dyDescent="0.2">
      <c r="A10" s="140" t="s">
        <v>37</v>
      </c>
      <c r="B10" s="141"/>
      <c r="C10" s="141"/>
      <c r="D10" s="141"/>
      <c r="E10" s="147">
        <f>SUM(E8:F9)</f>
        <v>0</v>
      </c>
      <c r="F10" s="148"/>
    </row>
    <row r="11" spans="1:6" x14ac:dyDescent="0.2">
      <c r="A11" s="19"/>
      <c r="B11" s="136"/>
      <c r="C11" s="136"/>
      <c r="D11" s="136"/>
      <c r="E11" s="136"/>
      <c r="F11" s="136"/>
    </row>
    <row r="12" spans="1:6" x14ac:dyDescent="0.2">
      <c r="A12" s="129" t="s">
        <v>40</v>
      </c>
      <c r="B12" s="130"/>
      <c r="C12" s="130"/>
      <c r="D12" s="130"/>
      <c r="E12" s="130"/>
      <c r="F12" s="131"/>
    </row>
    <row r="13" spans="1:6" x14ac:dyDescent="0.2">
      <c r="A13" s="127" t="s">
        <v>43</v>
      </c>
      <c r="B13" s="133"/>
      <c r="C13" s="133"/>
      <c r="D13" s="128"/>
      <c r="E13" s="149">
        <f>RecursosHumanos!G9+RecursosHumanos!G13</f>
        <v>0</v>
      </c>
      <c r="F13" s="150"/>
    </row>
    <row r="14" spans="1:6" x14ac:dyDescent="0.2">
      <c r="A14" s="127" t="s">
        <v>38</v>
      </c>
      <c r="B14" s="135"/>
      <c r="C14" s="127"/>
      <c r="D14" s="128"/>
      <c r="E14" s="149">
        <f>E9</f>
        <v>0</v>
      </c>
      <c r="F14" s="150"/>
    </row>
    <row r="15" spans="1:6" ht="18" x14ac:dyDescent="0.25">
      <c r="A15" s="134" t="s">
        <v>39</v>
      </c>
      <c r="B15" s="126"/>
      <c r="C15" s="126"/>
      <c r="D15" s="132"/>
      <c r="E15" s="151">
        <f>RecursosHumanos!G20+ViajesTecnicos!F15+Materiales_Suministros!D11</f>
        <v>0</v>
      </c>
      <c r="F15" s="152"/>
    </row>
    <row r="16" spans="1:6" x14ac:dyDescent="0.2">
      <c r="A16" s="19"/>
      <c r="B16" s="19"/>
      <c r="C16" s="19"/>
      <c r="D16" s="19"/>
      <c r="E16" s="19"/>
      <c r="F16" s="67">
        <f>SUM(E13:F15)</f>
        <v>0</v>
      </c>
    </row>
    <row r="17" spans="1:6" x14ac:dyDescent="0.2">
      <c r="A17" s="19"/>
      <c r="B17" s="19"/>
      <c r="C17" s="19"/>
      <c r="D17" s="19"/>
      <c r="E17" s="19"/>
      <c r="F17" s="19"/>
    </row>
    <row r="18" spans="1:6" x14ac:dyDescent="0.2">
      <c r="A18" s="19"/>
      <c r="B18" s="19"/>
      <c r="C18" s="19"/>
      <c r="D18" s="19"/>
      <c r="E18" s="19"/>
      <c r="F18" s="19"/>
    </row>
  </sheetData>
  <mergeCells count="20">
    <mergeCell ref="A12:F12"/>
    <mergeCell ref="E13:F13"/>
    <mergeCell ref="E14:F14"/>
    <mergeCell ref="E15:F15"/>
    <mergeCell ref="A15:D15"/>
    <mergeCell ref="A6:D6"/>
    <mergeCell ref="E6:F6"/>
    <mergeCell ref="A2:F2"/>
    <mergeCell ref="A3:D4"/>
    <mergeCell ref="E3:F4"/>
    <mergeCell ref="A5:D5"/>
    <mergeCell ref="E5:F5"/>
    <mergeCell ref="A10:D10"/>
    <mergeCell ref="E10:F10"/>
    <mergeCell ref="A7:D7"/>
    <mergeCell ref="E7:F7"/>
    <mergeCell ref="A8:D8"/>
    <mergeCell ref="E8:F8"/>
    <mergeCell ref="A9:D9"/>
    <mergeCell ref="E9:F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RecursosHumanos</vt:lpstr>
      <vt:lpstr>ViajesTecnicos</vt:lpstr>
      <vt:lpstr>Materiales_Suministros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adm</cp:lastModifiedBy>
  <cp:lastPrinted>2013-05-23T15:51:44Z</cp:lastPrinted>
  <dcterms:created xsi:type="dcterms:W3CDTF">2010-11-22T18:44:37Z</dcterms:created>
  <dcterms:modified xsi:type="dcterms:W3CDTF">2022-01-25T16:19:22Z</dcterms:modified>
</cp:coreProperties>
</file>